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62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I70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J195" l="1"/>
  <c r="I195"/>
  <c r="H176"/>
  <c r="G176"/>
  <c r="F157"/>
  <c r="L100"/>
  <c r="L196" s="1"/>
  <c r="J81"/>
  <c r="J196" s="1"/>
  <c r="I81"/>
  <c r="I196" s="1"/>
  <c r="H62"/>
  <c r="H196" s="1"/>
  <c r="G62"/>
  <c r="F43"/>
  <c r="F196" s="1"/>
  <c r="G196"/>
</calcChain>
</file>

<file path=xl/sharedStrings.xml><?xml version="1.0" encoding="utf-8"?>
<sst xmlns="http://schemas.openxmlformats.org/spreadsheetml/2006/main" count="237" uniqueCount="75">
  <si>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</si>
  <si>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</si>
  <si>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</si>
  <si>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</si>
  <si>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</si>
  <si>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</si>
  <si>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</si>
  <si>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</si>
  <si>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</si>
  <si>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</si>
  <si>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</si>
  <si>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</si>
  <si>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</si>
  <si>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</si>
  <si>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</si>
  <si>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</si>
  <si>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</si>
  <si>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</si>
  <si>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</si>
  <si>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</si>
  <si>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</si>
  <si>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</si>
  <si>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</si>
  <si>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</si>
  <si>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</si>
  <si>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</si>
  <si>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</si>
  <si>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</si>
  <si>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</si>
  <si>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</si>
  <si>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</si>
  <si>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</si>
  <si>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</si>
  <si>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</si>
  <si>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</si>
  <si>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</si>
  <si>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</si>
  <si>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</si>
  <si>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</si>
  <si>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рис</t>
  </si>
  <si>
    <t>котлета мясная</t>
  </si>
  <si>
    <t>какао с молоком</t>
  </si>
  <si>
    <t>хлеб пшеничный</t>
  </si>
  <si>
    <t>макаронные изделия</t>
  </si>
  <si>
    <t>бефстроганов</t>
  </si>
  <si>
    <t>печенье</t>
  </si>
  <si>
    <t>кисель из концентрата плодового</t>
  </si>
  <si>
    <t>каша гречневая</t>
  </si>
  <si>
    <t>чай с молоком</t>
  </si>
  <si>
    <t>яблоко</t>
  </si>
  <si>
    <t>сыр</t>
  </si>
  <si>
    <t>картофельное пюре</t>
  </si>
  <si>
    <t>котлета куриная</t>
  </si>
  <si>
    <t>чай с лимоном</t>
  </si>
  <si>
    <t>мандарин</t>
  </si>
  <si>
    <t>капуста тушёная</t>
  </si>
  <si>
    <t>апельсин</t>
  </si>
  <si>
    <t>компот из сухофруктов</t>
  </si>
  <si>
    <t>яйцо отварное</t>
  </si>
  <si>
    <t>МБОУ "Щельяюрская СОШ"</t>
  </si>
  <si>
    <t>директор</t>
  </si>
  <si>
    <t>Артеева Т.К.</t>
  </si>
  <si>
    <t>каша рисовая</t>
  </si>
  <si>
    <t>масло сливочное</t>
  </si>
  <si>
    <t>кнели говяжьи с рисом</t>
  </si>
  <si>
    <t>чай сладкий</t>
  </si>
  <si>
    <t>рыба тушёная с овощами</t>
  </si>
  <si>
    <t>чай с сахаром</t>
  </si>
  <si>
    <t>рис отварной</t>
  </si>
  <si>
    <t>компот из яблок</t>
  </si>
  <si>
    <t>сок</t>
  </si>
  <si>
    <t>греча</t>
  </si>
  <si>
    <t>птица отварная</t>
  </si>
  <si>
    <t>напиток из ягод</t>
  </si>
  <si>
    <t>курица в соусе томатном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</si>
</sst>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L188" sqref="L18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59</v>
      </c>
      <c r="D1" s="55"/>
      <c r="E1" s="55"/>
      <c r="F1" s="12" t="s">
        <v>16</v>
      </c>
      <c r="G1" s="2" t="s">
        <v>17</v>
      </c>
      <c r="H1" s="56" t="s">
        <v>60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61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0.88</v>
      </c>
      <c r="H6" s="40">
        <v>5.085</v>
      </c>
      <c r="I6" s="40">
        <v>40.274999999999999</v>
      </c>
      <c r="J6" s="40">
        <v>225.18</v>
      </c>
      <c r="K6" s="41">
        <v>224</v>
      </c>
      <c r="L6" s="40">
        <v>13.5</v>
      </c>
    </row>
    <row r="7" spans="1:12" ht="15">
      <c r="A7" s="23"/>
      <c r="B7" s="15"/>
      <c r="C7" s="11"/>
      <c r="D7" s="6"/>
      <c r="E7" s="42" t="s">
        <v>40</v>
      </c>
      <c r="F7" s="43">
        <v>70</v>
      </c>
      <c r="G7" s="43">
        <v>10.68</v>
      </c>
      <c r="H7" s="43">
        <v>11.72</v>
      </c>
      <c r="I7" s="43">
        <v>5.74</v>
      </c>
      <c r="J7" s="43">
        <v>176.75</v>
      </c>
      <c r="K7" s="44">
        <v>189</v>
      </c>
      <c r="L7" s="43">
        <v>44.5</v>
      </c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4.8499999999999996</v>
      </c>
      <c r="H8" s="43">
        <v>5.04</v>
      </c>
      <c r="I8" s="43">
        <v>32.729999999999997</v>
      </c>
      <c r="J8" s="43">
        <v>195.71</v>
      </c>
      <c r="K8" s="44">
        <v>270</v>
      </c>
      <c r="L8" s="43">
        <v>14.94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3.04</v>
      </c>
      <c r="H9" s="43">
        <v>0.32</v>
      </c>
      <c r="I9" s="43">
        <v>19.48</v>
      </c>
      <c r="J9" s="43">
        <v>95.2</v>
      </c>
      <c r="K9" s="44"/>
      <c r="L9" s="43">
        <v>3.47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70</v>
      </c>
      <c r="F11" s="43">
        <v>200</v>
      </c>
      <c r="G11" s="43">
        <v>2</v>
      </c>
      <c r="H11" s="43">
        <v>0</v>
      </c>
      <c r="I11" s="43">
        <v>6</v>
      </c>
      <c r="J11" s="43">
        <v>36</v>
      </c>
      <c r="K11" s="44">
        <v>293</v>
      </c>
      <c r="L11" s="43">
        <v>38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660</v>
      </c>
      <c r="G13" s="19">
        <f>SUM(G6:G12)</f>
        <v>21.45</v>
      </c>
      <c r="H13" s="19">
        <f>SUM(H6:H12)</f>
        <v>22.164999999999999</v>
      </c>
      <c r="I13" s="19">
        <f>SUM(I6:I12)</f>
        <v>104.22500000000001</v>
      </c>
      <c r="J13" s="19">
        <f>SUM(J6:J12)</f>
        <v>728.84</v>
      </c>
      <c r="K13" s="25"/>
      <c r="L13" s="19">
        <f>SUM(L6:L12)</f>
        <v>114.41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660</v>
      </c>
      <c r="G24" s="32">
        <f>G13+G23</f>
        <v>21.45</v>
      </c>
      <c r="H24" s="32">
        <f>H13+H23</f>
        <v>22.164999999999999</v>
      </c>
      <c r="I24" s="32">
        <f>I13+I23</f>
        <v>104.22500000000001</v>
      </c>
      <c r="J24" s="32">
        <f>J13+J23</f>
        <v>728.84</v>
      </c>
      <c r="K24" s="32"/>
      <c r="L24" s="32">
        <f>L13+L23</f>
        <v>114.41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150</v>
      </c>
      <c r="G25" s="40">
        <v>5.52</v>
      </c>
      <c r="H25" s="40">
        <v>5.29</v>
      </c>
      <c r="I25" s="40">
        <v>35.32</v>
      </c>
      <c r="J25" s="40">
        <v>211.09</v>
      </c>
      <c r="K25" s="41">
        <v>227</v>
      </c>
      <c r="L25" s="40">
        <v>9.3699999999999992</v>
      </c>
    </row>
    <row r="26" spans="1:12" ht="15">
      <c r="A26" s="14"/>
      <c r="B26" s="15"/>
      <c r="C26" s="11"/>
      <c r="D26" s="6"/>
      <c r="E26" s="42" t="s">
        <v>44</v>
      </c>
      <c r="F26" s="43">
        <v>75</v>
      </c>
      <c r="G26" s="43">
        <v>21.72</v>
      </c>
      <c r="H26" s="43">
        <v>25.11</v>
      </c>
      <c r="I26" s="43">
        <v>3.85</v>
      </c>
      <c r="J26" s="43">
        <v>325.69</v>
      </c>
      <c r="K26" s="44">
        <v>176</v>
      </c>
      <c r="L26" s="43">
        <v>50.85</v>
      </c>
    </row>
    <row r="27" spans="1:12" ht="1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1.36</v>
      </c>
      <c r="H27" s="43">
        <v>0</v>
      </c>
      <c r="I27" s="43">
        <v>29.02</v>
      </c>
      <c r="J27" s="43">
        <v>116.19</v>
      </c>
      <c r="K27" s="44">
        <v>274</v>
      </c>
      <c r="L27" s="43">
        <v>8.4</v>
      </c>
    </row>
    <row r="28" spans="1:12" ht="15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3.04</v>
      </c>
      <c r="H28" s="43">
        <v>0.32</v>
      </c>
      <c r="I28" s="43">
        <v>19.48</v>
      </c>
      <c r="J28" s="43">
        <v>95.2</v>
      </c>
      <c r="K28" s="44"/>
      <c r="L28" s="43">
        <v>3.47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45</v>
      </c>
      <c r="F30" s="43">
        <v>50</v>
      </c>
      <c r="G30" s="43">
        <v>3.75</v>
      </c>
      <c r="H30" s="43">
        <v>5.9</v>
      </c>
      <c r="I30" s="43">
        <v>37.200000000000003</v>
      </c>
      <c r="J30" s="43">
        <v>218</v>
      </c>
      <c r="K30" s="44"/>
      <c r="L30" s="43">
        <v>14.91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>SUM(G25:G31)</f>
        <v>35.39</v>
      </c>
      <c r="H32" s="19">
        <f>SUM(H25:H31)</f>
        <v>36.619999999999997</v>
      </c>
      <c r="I32" s="19">
        <f>SUM(I25:I31)</f>
        <v>124.87</v>
      </c>
      <c r="J32" s="19">
        <f>SUM(J25:J31)</f>
        <v>966.17000000000007</v>
      </c>
      <c r="K32" s="25"/>
      <c r="L32" s="19">
        <f>SUM(L25:L31)</f>
        <v>87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515</v>
      </c>
      <c r="G43" s="32">
        <f>G32+G42</f>
        <v>35.39</v>
      </c>
      <c r="H43" s="32">
        <f>H32+H42</f>
        <v>36.619999999999997</v>
      </c>
      <c r="I43" s="32">
        <f>I32+I42</f>
        <v>124.87</v>
      </c>
      <c r="J43" s="32">
        <f>J32+J42</f>
        <v>966.17000000000007</v>
      </c>
      <c r="K43" s="32"/>
      <c r="L43" s="32">
        <f>L32+L42</f>
        <v>87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205</v>
      </c>
      <c r="G44" s="40">
        <v>7.94</v>
      </c>
      <c r="H44" s="40">
        <v>8.2100000000000009</v>
      </c>
      <c r="I44" s="40">
        <v>35.130000000000003</v>
      </c>
      <c r="J44" s="40">
        <v>246.17</v>
      </c>
      <c r="K44" s="41">
        <v>104</v>
      </c>
      <c r="L44" s="40">
        <v>15.68</v>
      </c>
    </row>
    <row r="45" spans="1:12" ht="15">
      <c r="A45" s="23"/>
      <c r="B45" s="15"/>
      <c r="C45" s="11"/>
      <c r="D45" s="6"/>
      <c r="E45" s="42" t="s">
        <v>50</v>
      </c>
      <c r="F45" s="43">
        <v>30</v>
      </c>
      <c r="G45" s="43">
        <v>6.96</v>
      </c>
      <c r="H45" s="43">
        <v>8.85</v>
      </c>
      <c r="I45" s="43">
        <v>0</v>
      </c>
      <c r="J45" s="43">
        <v>109.2</v>
      </c>
      <c r="K45" s="44">
        <v>366</v>
      </c>
      <c r="L45" s="43">
        <v>28.7</v>
      </c>
    </row>
    <row r="46" spans="1:12" ht="15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2.1</v>
      </c>
      <c r="H46" s="43">
        <v>1.92</v>
      </c>
      <c r="I46" s="43">
        <v>9.98</v>
      </c>
      <c r="J46" s="43">
        <v>65.599999999999994</v>
      </c>
      <c r="K46" s="44">
        <v>296</v>
      </c>
      <c r="L46" s="43">
        <v>8.5</v>
      </c>
    </row>
    <row r="47" spans="1:12" ht="15">
      <c r="A47" s="23"/>
      <c r="B47" s="15"/>
      <c r="C47" s="11"/>
      <c r="D47" s="7" t="s">
        <v>23</v>
      </c>
      <c r="E47" s="42" t="s">
        <v>42</v>
      </c>
      <c r="F47" s="43">
        <v>40</v>
      </c>
      <c r="G47" s="43">
        <v>3.04</v>
      </c>
      <c r="H47" s="43">
        <v>0.32</v>
      </c>
      <c r="I47" s="43">
        <v>19.48</v>
      </c>
      <c r="J47" s="43">
        <v>95.2</v>
      </c>
      <c r="K47" s="44"/>
      <c r="L47" s="43">
        <v>3.47</v>
      </c>
    </row>
    <row r="48" spans="1:12" ht="15">
      <c r="A48" s="23"/>
      <c r="B48" s="15"/>
      <c r="C48" s="11"/>
      <c r="D48" s="7" t="s">
        <v>24</v>
      </c>
      <c r="E48" s="42" t="s">
        <v>49</v>
      </c>
      <c r="F48" s="43">
        <v>150</v>
      </c>
      <c r="G48" s="43">
        <v>0.28000000000000003</v>
      </c>
      <c r="H48" s="43">
        <v>0.54</v>
      </c>
      <c r="I48" s="43">
        <v>22.87</v>
      </c>
      <c r="J48" s="43">
        <v>88.5</v>
      </c>
      <c r="K48" s="44"/>
      <c r="L48" s="43">
        <v>42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625</v>
      </c>
      <c r="G51" s="19">
        <f>SUM(G44:G50)</f>
        <v>20.32</v>
      </c>
      <c r="H51" s="19">
        <f>SUM(H44:H50)</f>
        <v>19.840000000000003</v>
      </c>
      <c r="I51" s="19">
        <f>SUM(I44:I50)</f>
        <v>87.460000000000008</v>
      </c>
      <c r="J51" s="19">
        <f>SUM(J44:J50)</f>
        <v>604.67000000000007</v>
      </c>
      <c r="K51" s="25"/>
      <c r="L51" s="19">
        <f>SUM(L44:L50)</f>
        <v>98.35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625</v>
      </c>
      <c r="G62" s="32">
        <f>G51+G61</f>
        <v>20.32</v>
      </c>
      <c r="H62" s="32">
        <f>H51+H61</f>
        <v>19.840000000000003</v>
      </c>
      <c r="I62" s="32">
        <f>I51+I61</f>
        <v>87.460000000000008</v>
      </c>
      <c r="J62" s="32">
        <f>J51+J61</f>
        <v>604.67000000000007</v>
      </c>
      <c r="K62" s="32"/>
      <c r="L62" s="32">
        <f>L51+L61</f>
        <v>98.35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150</v>
      </c>
      <c r="G63" s="40">
        <v>3.1949999999999998</v>
      </c>
      <c r="H63" s="40">
        <v>6.06</v>
      </c>
      <c r="I63" s="40">
        <v>23.29</v>
      </c>
      <c r="J63" s="40">
        <v>160.44999999999999</v>
      </c>
      <c r="K63" s="41">
        <v>241</v>
      </c>
      <c r="L63" s="40">
        <v>22.63</v>
      </c>
    </row>
    <row r="64" spans="1:12" ht="15">
      <c r="A64" s="23"/>
      <c r="B64" s="15"/>
      <c r="C64" s="11"/>
      <c r="D64" s="6"/>
      <c r="E64" s="42" t="s">
        <v>52</v>
      </c>
      <c r="F64" s="43">
        <v>70</v>
      </c>
      <c r="G64" s="43">
        <v>11.02</v>
      </c>
      <c r="H64" s="43">
        <v>12.45</v>
      </c>
      <c r="I64" s="43">
        <v>7.52</v>
      </c>
      <c r="J64" s="43">
        <v>186.09</v>
      </c>
      <c r="K64" s="44">
        <v>209</v>
      </c>
      <c r="L64" s="43">
        <v>27.23</v>
      </c>
    </row>
    <row r="65" spans="1:12" ht="15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7.0000000000000007E-2</v>
      </c>
      <c r="H65" s="43">
        <v>0.01</v>
      </c>
      <c r="I65" s="43">
        <v>15.31</v>
      </c>
      <c r="J65" s="43">
        <v>61.62</v>
      </c>
      <c r="K65" s="44">
        <v>294</v>
      </c>
      <c r="L65" s="43">
        <v>5.25</v>
      </c>
    </row>
    <row r="66" spans="1:12" ht="15">
      <c r="A66" s="23"/>
      <c r="B66" s="15"/>
      <c r="C66" s="11"/>
      <c r="D66" s="7" t="s">
        <v>23</v>
      </c>
      <c r="E66" s="42" t="s">
        <v>42</v>
      </c>
      <c r="F66" s="43">
        <v>40</v>
      </c>
      <c r="G66" s="43">
        <v>3.04</v>
      </c>
      <c r="H66" s="43">
        <v>0.32</v>
      </c>
      <c r="I66" s="43">
        <v>19.48</v>
      </c>
      <c r="J66" s="43">
        <v>95.2</v>
      </c>
      <c r="K66" s="44"/>
      <c r="L66" s="43">
        <v>3.47</v>
      </c>
    </row>
    <row r="67" spans="1:12" ht="15">
      <c r="A67" s="23"/>
      <c r="B67" s="15"/>
      <c r="C67" s="11"/>
      <c r="D67" s="7" t="s">
        <v>24</v>
      </c>
      <c r="E67" s="42" t="s">
        <v>54</v>
      </c>
      <c r="F67" s="43">
        <v>150</v>
      </c>
      <c r="G67" s="43">
        <v>0.94</v>
      </c>
      <c r="H67" s="43">
        <v>0.28000000000000003</v>
      </c>
      <c r="I67" s="43">
        <v>16.78</v>
      </c>
      <c r="J67" s="43">
        <v>88</v>
      </c>
      <c r="K67" s="44"/>
      <c r="L67" s="43">
        <v>50.4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>SUM(G63:G69)</f>
        <v>18.265000000000001</v>
      </c>
      <c r="H70" s="19">
        <f>SUM(H63:H69)</f>
        <v>19.12</v>
      </c>
      <c r="I70" s="19">
        <f>SUM(I63:I69)</f>
        <v>82.38</v>
      </c>
      <c r="J70" s="19">
        <f>SUM(J63:J69)</f>
        <v>591.3599999999999</v>
      </c>
      <c r="K70" s="25"/>
      <c r="L70" s="19">
        <f>SUM(L63:L69)</f>
        <v>108.97999999999999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610</v>
      </c>
      <c r="G81" s="32">
        <f>G70+G80</f>
        <v>18.265000000000001</v>
      </c>
      <c r="H81" s="32">
        <f>H70+H80</f>
        <v>19.12</v>
      </c>
      <c r="I81" s="32">
        <f>I70+I80</f>
        <v>82.38</v>
      </c>
      <c r="J81" s="32">
        <f>J70+J80</f>
        <v>591.3599999999999</v>
      </c>
      <c r="K81" s="32"/>
      <c r="L81" s="32">
        <f>L70+L80</f>
        <v>108.97999999999999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100</v>
      </c>
      <c r="G82" s="40">
        <v>2.62</v>
      </c>
      <c r="H82" s="40">
        <v>3.23</v>
      </c>
      <c r="I82" s="40">
        <v>13.45</v>
      </c>
      <c r="J82" s="40">
        <v>87.16</v>
      </c>
      <c r="K82" s="41">
        <v>235</v>
      </c>
      <c r="L82" s="40">
        <v>15.37</v>
      </c>
    </row>
    <row r="83" spans="1:12" ht="15">
      <c r="A83" s="23"/>
      <c r="B83" s="15"/>
      <c r="C83" s="11"/>
      <c r="D83" s="6"/>
      <c r="E83" s="42" t="s">
        <v>72</v>
      </c>
      <c r="F83" s="43">
        <v>75</v>
      </c>
      <c r="G83" s="43">
        <v>18</v>
      </c>
      <c r="H83" s="43">
        <v>18</v>
      </c>
      <c r="I83" s="43">
        <v>1</v>
      </c>
      <c r="J83" s="43">
        <v>243</v>
      </c>
      <c r="K83" s="44">
        <v>212</v>
      </c>
      <c r="L83" s="43">
        <v>37.4</v>
      </c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 t="s">
        <v>42</v>
      </c>
      <c r="F85" s="43">
        <v>40</v>
      </c>
      <c r="G85" s="43">
        <v>3.04</v>
      </c>
      <c r="H85" s="43">
        <v>0.32</v>
      </c>
      <c r="I85" s="43">
        <v>19.48</v>
      </c>
      <c r="J85" s="43">
        <v>95.2</v>
      </c>
      <c r="K85" s="44"/>
      <c r="L85" s="43">
        <v>3.47</v>
      </c>
    </row>
    <row r="86" spans="1:12" ht="15">
      <c r="A86" s="23"/>
      <c r="B86" s="15"/>
      <c r="C86" s="11"/>
      <c r="D86" s="7" t="s">
        <v>24</v>
      </c>
      <c r="E86" s="42" t="s">
        <v>56</v>
      </c>
      <c r="F86" s="43">
        <v>200</v>
      </c>
      <c r="G86" s="43">
        <v>1.08</v>
      </c>
      <c r="H86" s="43">
        <v>0.4</v>
      </c>
      <c r="I86" s="43">
        <v>20.6</v>
      </c>
      <c r="J86" s="43">
        <v>80</v>
      </c>
      <c r="K86" s="44"/>
      <c r="L86" s="43">
        <v>50.4</v>
      </c>
    </row>
    <row r="87" spans="1:12" ht="15">
      <c r="A87" s="23"/>
      <c r="B87" s="15"/>
      <c r="C87" s="11"/>
      <c r="D87" s="6"/>
      <c r="E87" s="42" t="s">
        <v>57</v>
      </c>
      <c r="F87" s="43">
        <v>200</v>
      </c>
      <c r="G87" s="43">
        <v>0.56000000000000005</v>
      </c>
      <c r="H87" s="43">
        <v>0</v>
      </c>
      <c r="I87" s="43">
        <v>27.89</v>
      </c>
      <c r="J87" s="43">
        <v>113.79</v>
      </c>
      <c r="K87" s="44">
        <v>283</v>
      </c>
      <c r="L87" s="43">
        <v>4.7699999999999996</v>
      </c>
    </row>
    <row r="88" spans="1:12" ht="15">
      <c r="A88" s="23"/>
      <c r="B88" s="15"/>
      <c r="C88" s="11"/>
      <c r="D88" s="6"/>
      <c r="E88" s="42" t="s">
        <v>58</v>
      </c>
      <c r="F88" s="43">
        <v>40</v>
      </c>
      <c r="G88" s="43">
        <v>5.08</v>
      </c>
      <c r="H88" s="43">
        <v>4.5999999999999996</v>
      </c>
      <c r="I88" s="43">
        <v>0.28000000000000003</v>
      </c>
      <c r="J88" s="43">
        <v>65.599999999999994</v>
      </c>
      <c r="K88" s="44">
        <v>139</v>
      </c>
      <c r="L88" s="43">
        <v>12.4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655</v>
      </c>
      <c r="G89" s="19">
        <f>SUM(G82:G88)</f>
        <v>30.380000000000003</v>
      </c>
      <c r="H89" s="19">
        <f>SUM(H82:H88)</f>
        <v>26.549999999999997</v>
      </c>
      <c r="I89" s="19">
        <f>SUM(I82:I88)</f>
        <v>82.7</v>
      </c>
      <c r="J89" s="19">
        <f>SUM(J82:J88)</f>
        <v>684.75</v>
      </c>
      <c r="K89" s="25"/>
      <c r="L89" s="19">
        <f>SUM(L82:L88)</f>
        <v>123.80999999999999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655</v>
      </c>
      <c r="G100" s="32">
        <f>G89+G99</f>
        <v>30.380000000000003</v>
      </c>
      <c r="H100" s="32">
        <f>H89+H99</f>
        <v>26.549999999999997</v>
      </c>
      <c r="I100" s="32">
        <f>I89+I99</f>
        <v>82.7</v>
      </c>
      <c r="J100" s="32">
        <f>J89+J99</f>
        <v>684.75</v>
      </c>
      <c r="K100" s="32"/>
      <c r="L100" s="32">
        <f>L89+L99</f>
        <v>123.80999999999999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205</v>
      </c>
      <c r="G101" s="40">
        <v>2.62</v>
      </c>
      <c r="H101" s="40">
        <v>3.23</v>
      </c>
      <c r="I101" s="40">
        <v>13.45</v>
      </c>
      <c r="J101" s="40">
        <v>87.16</v>
      </c>
      <c r="K101" s="41">
        <v>235</v>
      </c>
      <c r="L101" s="40">
        <v>14.58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4.8499999999999996</v>
      </c>
      <c r="H103" s="43">
        <v>5.04</v>
      </c>
      <c r="I103" s="43">
        <v>32.729999999999997</v>
      </c>
      <c r="J103" s="43">
        <v>195.71</v>
      </c>
      <c r="K103" s="44">
        <v>270</v>
      </c>
      <c r="L103" s="43">
        <v>14.94</v>
      </c>
    </row>
    <row r="104" spans="1:12" ht="15">
      <c r="A104" s="23"/>
      <c r="B104" s="15"/>
      <c r="C104" s="11"/>
      <c r="D104" s="7" t="s">
        <v>23</v>
      </c>
      <c r="E104" s="42" t="s">
        <v>42</v>
      </c>
      <c r="F104" s="43">
        <v>40</v>
      </c>
      <c r="G104" s="43">
        <v>3.04</v>
      </c>
      <c r="H104" s="43">
        <v>0.32</v>
      </c>
      <c r="I104" s="43">
        <v>19.48</v>
      </c>
      <c r="J104" s="43">
        <v>95.2</v>
      </c>
      <c r="K104" s="44"/>
      <c r="L104" s="43">
        <v>3.47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63</v>
      </c>
      <c r="F106" s="43">
        <v>10</v>
      </c>
      <c r="G106" s="43">
        <v>0.7</v>
      </c>
      <c r="H106" s="43">
        <v>7.2</v>
      </c>
      <c r="I106" s="43">
        <v>0.1</v>
      </c>
      <c r="J106" s="43">
        <v>66</v>
      </c>
      <c r="K106" s="44">
        <v>365</v>
      </c>
      <c r="L106" s="43">
        <v>10.35</v>
      </c>
    </row>
    <row r="107" spans="1:12" ht="15">
      <c r="A107" s="23"/>
      <c r="B107" s="15"/>
      <c r="C107" s="11"/>
      <c r="D107" s="6"/>
      <c r="E107" s="42" t="s">
        <v>70</v>
      </c>
      <c r="F107" s="43">
        <v>200</v>
      </c>
      <c r="G107" s="43">
        <v>2</v>
      </c>
      <c r="H107" s="43">
        <v>0</v>
      </c>
      <c r="I107" s="43">
        <v>6</v>
      </c>
      <c r="J107" s="43">
        <v>36</v>
      </c>
      <c r="K107" s="44">
        <v>293</v>
      </c>
      <c r="L107" s="43">
        <v>38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655</v>
      </c>
      <c r="G108" s="19">
        <f>SUM(G101:G107)</f>
        <v>13.209999999999999</v>
      </c>
      <c r="H108" s="19">
        <f>SUM(H101:H107)</f>
        <v>15.79</v>
      </c>
      <c r="I108" s="19">
        <f>SUM(I101:I107)</f>
        <v>71.759999999999991</v>
      </c>
      <c r="J108" s="19">
        <f>SUM(J101:J107)</f>
        <v>480.07</v>
      </c>
      <c r="K108" s="25"/>
      <c r="L108" s="19">
        <f>SUM(L101:L107)</f>
        <v>81.34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655</v>
      </c>
      <c r="G119" s="32">
        <f>G108+G118</f>
        <v>13.209999999999999</v>
      </c>
      <c r="H119" s="32">
        <f>H108+H118</f>
        <v>15.79</v>
      </c>
      <c r="I119" s="32">
        <f>I108+I118</f>
        <v>71.759999999999991</v>
      </c>
      <c r="J119" s="32">
        <f>J108+J118</f>
        <v>480.07</v>
      </c>
      <c r="K119" s="32"/>
      <c r="L119" s="32">
        <f>L108+L118</f>
        <v>81.34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71</v>
      </c>
      <c r="F120" s="40">
        <v>150</v>
      </c>
      <c r="G120" s="40">
        <v>6</v>
      </c>
      <c r="H120" s="40">
        <v>4</v>
      </c>
      <c r="I120" s="40">
        <v>30</v>
      </c>
      <c r="J120" s="40">
        <v>176</v>
      </c>
      <c r="K120" s="41">
        <v>219</v>
      </c>
      <c r="L120" s="40">
        <v>7.76</v>
      </c>
    </row>
    <row r="121" spans="1:12" ht="15">
      <c r="A121" s="14"/>
      <c r="B121" s="15"/>
      <c r="C121" s="11"/>
      <c r="D121" s="6"/>
      <c r="E121" s="42" t="s">
        <v>74</v>
      </c>
      <c r="F121" s="43">
        <v>120</v>
      </c>
      <c r="G121" s="43">
        <v>35</v>
      </c>
      <c r="H121" s="43">
        <v>42</v>
      </c>
      <c r="I121" s="43">
        <v>5</v>
      </c>
      <c r="J121" s="43">
        <v>534</v>
      </c>
      <c r="K121" s="44">
        <v>210</v>
      </c>
      <c r="L121" s="43">
        <v>42.68</v>
      </c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 t="s">
        <v>42</v>
      </c>
      <c r="F123" s="43">
        <v>40</v>
      </c>
      <c r="G123" s="43">
        <v>3</v>
      </c>
      <c r="H123" s="43">
        <v>0</v>
      </c>
      <c r="I123" s="43">
        <v>19</v>
      </c>
      <c r="J123" s="43">
        <v>95</v>
      </c>
      <c r="K123" s="44"/>
      <c r="L123" s="43">
        <v>3.47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73</v>
      </c>
      <c r="F125" s="43">
        <v>200</v>
      </c>
      <c r="G125" s="43">
        <v>0</v>
      </c>
      <c r="H125" s="43">
        <v>0</v>
      </c>
      <c r="I125" s="43">
        <v>21</v>
      </c>
      <c r="J125" s="43">
        <v>85</v>
      </c>
      <c r="K125" s="44">
        <v>290</v>
      </c>
      <c r="L125" s="43">
        <v>11.49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>SUM(G120:G126)</f>
        <v>44</v>
      </c>
      <c r="H127" s="19">
        <f>SUM(H120:H126)</f>
        <v>46</v>
      </c>
      <c r="I127" s="19">
        <f>SUM(I120:I126)</f>
        <v>75</v>
      </c>
      <c r="J127" s="19">
        <f>SUM(J120:J126)</f>
        <v>890</v>
      </c>
      <c r="K127" s="25"/>
      <c r="L127" s="19">
        <f>SUM(L120:L126)</f>
        <v>65.399999999999991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510</v>
      </c>
      <c r="G138" s="32">
        <f>G127+G137</f>
        <v>44</v>
      </c>
      <c r="H138" s="32">
        <f>H127+H137</f>
        <v>46</v>
      </c>
      <c r="I138" s="32">
        <f>I127+I137</f>
        <v>75</v>
      </c>
      <c r="J138" s="32">
        <f>J127+J137</f>
        <v>890</v>
      </c>
      <c r="K138" s="32"/>
      <c r="L138" s="32">
        <f>L127+L137</f>
        <v>65.399999999999991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150</v>
      </c>
      <c r="G139" s="40">
        <v>3.19</v>
      </c>
      <c r="H139" s="40">
        <v>6.06</v>
      </c>
      <c r="I139" s="40">
        <v>23.29</v>
      </c>
      <c r="J139" s="40">
        <v>160.44999999999999</v>
      </c>
      <c r="K139" s="41">
        <v>241</v>
      </c>
      <c r="L139" s="40">
        <v>16.7</v>
      </c>
    </row>
    <row r="140" spans="1:12" ht="15">
      <c r="A140" s="23"/>
      <c r="B140" s="15"/>
      <c r="C140" s="11"/>
      <c r="D140" s="6"/>
      <c r="E140" s="42" t="s">
        <v>64</v>
      </c>
      <c r="F140" s="43">
        <v>70</v>
      </c>
      <c r="G140" s="43">
        <v>13.49</v>
      </c>
      <c r="H140" s="43">
        <v>17.5</v>
      </c>
      <c r="I140" s="43">
        <v>11.58</v>
      </c>
      <c r="J140" s="43">
        <v>257.72000000000003</v>
      </c>
      <c r="K140" s="44">
        <v>186</v>
      </c>
      <c r="L140" s="43">
        <v>38.46</v>
      </c>
    </row>
    <row r="141" spans="1:12" ht="15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0.12</v>
      </c>
      <c r="H141" s="43">
        <v>0</v>
      </c>
      <c r="I141" s="43">
        <v>12.04</v>
      </c>
      <c r="J141" s="43">
        <v>48.64</v>
      </c>
      <c r="K141" s="44">
        <v>300</v>
      </c>
      <c r="L141" s="43">
        <v>2.2200000000000002</v>
      </c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3</v>
      </c>
      <c r="H142" s="43">
        <v>0</v>
      </c>
      <c r="I142" s="43">
        <v>19</v>
      </c>
      <c r="J142" s="43">
        <v>95.2</v>
      </c>
      <c r="K142" s="44"/>
      <c r="L142" s="43">
        <v>3.47</v>
      </c>
    </row>
    <row r="143" spans="1:12" ht="15">
      <c r="A143" s="23"/>
      <c r="B143" s="15"/>
      <c r="C143" s="11"/>
      <c r="D143" s="7" t="s">
        <v>24</v>
      </c>
      <c r="E143" s="42" t="s">
        <v>54</v>
      </c>
      <c r="F143" s="43">
        <v>150</v>
      </c>
      <c r="G143" s="43">
        <v>1</v>
      </c>
      <c r="H143" s="43">
        <v>0</v>
      </c>
      <c r="I143" s="43">
        <v>17</v>
      </c>
      <c r="J143" s="43">
        <v>88</v>
      </c>
      <c r="K143" s="44"/>
      <c r="L143" s="43">
        <v>50.4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f>SUM(G139:G145)</f>
        <v>20.8</v>
      </c>
      <c r="H146" s="19">
        <f>SUM(H139:H145)</f>
        <v>23.56</v>
      </c>
      <c r="I146" s="19">
        <f>SUM(I139:I145)</f>
        <v>82.91</v>
      </c>
      <c r="J146" s="19">
        <f>SUM(J139:J145)</f>
        <v>650.01</v>
      </c>
      <c r="K146" s="25"/>
      <c r="L146" s="19">
        <f>SUM(L139:L145)</f>
        <v>111.25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610</v>
      </c>
      <c r="G157" s="32">
        <f>G146+G156</f>
        <v>20.8</v>
      </c>
      <c r="H157" s="32">
        <f>H146+H156</f>
        <v>23.56</v>
      </c>
      <c r="I157" s="32">
        <f>I146+I156</f>
        <v>82.91</v>
      </c>
      <c r="J157" s="32">
        <f>J146+J156</f>
        <v>650.01</v>
      </c>
      <c r="K157" s="32"/>
      <c r="L157" s="32">
        <f>L146+L156</f>
        <v>111.25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43</v>
      </c>
      <c r="F158" s="40">
        <v>150</v>
      </c>
      <c r="G158" s="40">
        <v>5.52</v>
      </c>
      <c r="H158" s="40">
        <v>5.29</v>
      </c>
      <c r="I158" s="40">
        <v>35.32</v>
      </c>
      <c r="J158" s="40">
        <v>211.09</v>
      </c>
      <c r="K158" s="41">
        <v>227</v>
      </c>
      <c r="L158" s="40">
        <v>8.31</v>
      </c>
    </row>
    <row r="159" spans="1:12" ht="15">
      <c r="A159" s="23"/>
      <c r="B159" s="15"/>
      <c r="C159" s="11"/>
      <c r="D159" s="6"/>
      <c r="E159" s="42" t="s">
        <v>66</v>
      </c>
      <c r="F159" s="43">
        <v>140</v>
      </c>
      <c r="G159" s="43">
        <v>14.52</v>
      </c>
      <c r="H159" s="43">
        <v>8.0299999999999994</v>
      </c>
      <c r="I159" s="43">
        <v>7.51</v>
      </c>
      <c r="J159" s="43">
        <v>160.29</v>
      </c>
      <c r="K159" s="44">
        <v>172</v>
      </c>
      <c r="L159" s="43">
        <v>56</v>
      </c>
    </row>
    <row r="160" spans="1:12" ht="15">
      <c r="A160" s="23"/>
      <c r="B160" s="15"/>
      <c r="C160" s="11"/>
      <c r="D160" s="7" t="s">
        <v>22</v>
      </c>
      <c r="E160" s="42" t="s">
        <v>67</v>
      </c>
      <c r="F160" s="43">
        <v>200</v>
      </c>
      <c r="G160" s="43">
        <v>0.12</v>
      </c>
      <c r="H160" s="43">
        <v>0</v>
      </c>
      <c r="I160" s="43">
        <v>12.04</v>
      </c>
      <c r="J160" s="43">
        <v>48.64</v>
      </c>
      <c r="K160" s="44">
        <v>300</v>
      </c>
      <c r="L160" s="43">
        <v>2.2200000000000002</v>
      </c>
    </row>
    <row r="161" spans="1:12" ht="15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3.04</v>
      </c>
      <c r="H161" s="43">
        <v>0.32</v>
      </c>
      <c r="I161" s="43">
        <v>19.48</v>
      </c>
      <c r="J161" s="43">
        <v>95.2</v>
      </c>
      <c r="K161" s="44"/>
      <c r="L161" s="43">
        <v>3.23</v>
      </c>
    </row>
    <row r="162" spans="1:12" ht="15">
      <c r="A162" s="23"/>
      <c r="B162" s="15"/>
      <c r="C162" s="11"/>
      <c r="D162" s="7" t="s">
        <v>24</v>
      </c>
      <c r="E162" s="42" t="s">
        <v>49</v>
      </c>
      <c r="F162" s="43">
        <v>150</v>
      </c>
      <c r="G162" s="43">
        <v>0.28000000000000003</v>
      </c>
      <c r="H162" s="43">
        <v>0.54</v>
      </c>
      <c r="I162" s="43">
        <v>22.87</v>
      </c>
      <c r="J162" s="43">
        <v>88.5</v>
      </c>
      <c r="K162" s="44"/>
      <c r="L162" s="43">
        <v>28.35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680</v>
      </c>
      <c r="G165" s="19">
        <f>SUM(G158:G164)</f>
        <v>23.48</v>
      </c>
      <c r="H165" s="19">
        <f>SUM(H158:H164)</f>
        <v>14.18</v>
      </c>
      <c r="I165" s="19">
        <f>SUM(I158:I164)</f>
        <v>97.22</v>
      </c>
      <c r="J165" s="19">
        <f>SUM(J158:J164)</f>
        <v>603.72</v>
      </c>
      <c r="K165" s="25"/>
      <c r="L165" s="19">
        <f>SUM(L158:L164)</f>
        <v>98.110000000000014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680</v>
      </c>
      <c r="G176" s="32">
        <f>G165+G175</f>
        <v>23.48</v>
      </c>
      <c r="H176" s="32">
        <f>H165+H175</f>
        <v>14.18</v>
      </c>
      <c r="I176" s="32">
        <f>I165+I175</f>
        <v>97.22</v>
      </c>
      <c r="J176" s="32">
        <f>J165+J175</f>
        <v>603.72</v>
      </c>
      <c r="K176" s="32"/>
      <c r="L176" s="32">
        <f>L165+L175</f>
        <v>98.110000000000014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150</v>
      </c>
      <c r="G177" s="40">
        <v>3.88</v>
      </c>
      <c r="H177" s="40">
        <v>5.08</v>
      </c>
      <c r="I177" s="40">
        <v>40.270000000000003</v>
      </c>
      <c r="J177" s="40">
        <v>225.18</v>
      </c>
      <c r="K177" s="41">
        <v>224</v>
      </c>
      <c r="L177" s="40">
        <v>13.12</v>
      </c>
    </row>
    <row r="178" spans="1:12" ht="15">
      <c r="A178" s="23"/>
      <c r="B178" s="15"/>
      <c r="C178" s="11"/>
      <c r="D178" s="6"/>
      <c r="E178" s="42" t="s">
        <v>40</v>
      </c>
      <c r="F178" s="43">
        <v>70</v>
      </c>
      <c r="G178" s="43">
        <v>10.68</v>
      </c>
      <c r="H178" s="43">
        <v>11.72</v>
      </c>
      <c r="I178" s="43">
        <v>5.74</v>
      </c>
      <c r="J178" s="43">
        <v>176.75</v>
      </c>
      <c r="K178" s="44">
        <v>189</v>
      </c>
      <c r="L178" s="43">
        <v>41</v>
      </c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 t="s">
        <v>42</v>
      </c>
      <c r="F180" s="43">
        <v>40</v>
      </c>
      <c r="G180" s="43">
        <v>3.04</v>
      </c>
      <c r="H180" s="43">
        <v>0.32</v>
      </c>
      <c r="I180" s="43">
        <v>13.27</v>
      </c>
      <c r="J180" s="43">
        <v>95.2</v>
      </c>
      <c r="K180" s="44"/>
      <c r="L180" s="43">
        <v>3.47</v>
      </c>
    </row>
    <row r="181" spans="1:12" ht="15">
      <c r="A181" s="23"/>
      <c r="B181" s="15"/>
      <c r="C181" s="11"/>
      <c r="D181" s="7" t="s">
        <v>24</v>
      </c>
      <c r="E181" s="42" t="s">
        <v>56</v>
      </c>
      <c r="F181" s="43">
        <v>200</v>
      </c>
      <c r="G181" s="43">
        <v>1</v>
      </c>
      <c r="H181" s="43">
        <v>0</v>
      </c>
      <c r="I181" s="43">
        <v>21</v>
      </c>
      <c r="J181" s="43">
        <v>80</v>
      </c>
      <c r="K181" s="44"/>
      <c r="L181" s="43">
        <v>50.4</v>
      </c>
    </row>
    <row r="182" spans="1:12" ht="15">
      <c r="A182" s="23"/>
      <c r="B182" s="15"/>
      <c r="C182" s="11"/>
      <c r="D182" s="6"/>
      <c r="E182" s="42" t="s">
        <v>69</v>
      </c>
      <c r="F182" s="43">
        <v>200</v>
      </c>
      <c r="G182" s="43">
        <v>0.33</v>
      </c>
      <c r="H182" s="43">
        <v>0</v>
      </c>
      <c r="I182" s="43">
        <v>22.66</v>
      </c>
      <c r="J182" s="43">
        <v>91.98</v>
      </c>
      <c r="K182" s="44">
        <v>282</v>
      </c>
      <c r="L182" s="43">
        <v>10.4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660</v>
      </c>
      <c r="G184" s="19">
        <f>SUM(G177:G183)</f>
        <v>18.929999999999996</v>
      </c>
      <c r="H184" s="19">
        <f>SUM(H177:H183)</f>
        <v>17.12</v>
      </c>
      <c r="I184" s="19">
        <f>SUM(I177:I183)</f>
        <v>102.94</v>
      </c>
      <c r="J184" s="19">
        <f>SUM(J177:J183)</f>
        <v>669.11</v>
      </c>
      <c r="K184" s="25"/>
      <c r="L184" s="19">
        <f>SUM(L177:L183)</f>
        <v>118.39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660</v>
      </c>
      <c r="G195" s="32">
        <f>G184+G194</f>
        <v>18.929999999999996</v>
      </c>
      <c r="H195" s="32">
        <f>H184+H194</f>
        <v>17.12</v>
      </c>
      <c r="I195" s="32">
        <f>I184+I194</f>
        <v>102.94</v>
      </c>
      <c r="J195" s="32">
        <f>J184+J194</f>
        <v>669.11</v>
      </c>
      <c r="K195" s="32"/>
      <c r="L195" s="32">
        <f>L184+L194</f>
        <v>118.39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618</v>
      </c>
      <c r="G196" s="34">
        <f>(G24+G43+G62+G81+G100+G119+G138+G157+G176+G195)/(IF(G24=0,0,1)+IF(G43=0,0,1)+IF(G62=0,0,1)+IF(G81=0,0,1)+IF(G100=0,0,1)+IF(G119=0,0,1)+IF(G138=0,0,1)+IF(G157=0,0,1)+IF(G176=0,0,1)+IF(G195=0,0,1))</f>
        <v>24.622500000000002</v>
      </c>
      <c r="H196" s="34">
        <f>(H24+H43+H62+H81+H100+H119+H138+H157+H176+H195)/(IF(H24=0,0,1)+IF(H43=0,0,1)+IF(H62=0,0,1)+IF(H81=0,0,1)+IF(H100=0,0,1)+IF(H119=0,0,1)+IF(H138=0,0,1)+IF(H157=0,0,1)+IF(H176=0,0,1)+IF(H195=0,0,1))</f>
        <v>24.094500000000004</v>
      </c>
      <c r="I196" s="34">
        <f>(I24+I43+I62+I81+I100+I119+I138+I157+I176+I195)/(IF(I24=0,0,1)+IF(I43=0,0,1)+IF(I62=0,0,1)+IF(I81=0,0,1)+IF(I100=0,0,1)+IF(I119=0,0,1)+IF(I138=0,0,1)+IF(I157=0,0,1)+IF(I176=0,0,1)+IF(I195=0,0,1))</f>
        <v>91.146499999999989</v>
      </c>
      <c r="J196" s="34">
        <f>(J24+J43+J62+J81+J100+J119+J138+J157+J176+J195)/(IF(J24=0,0,1)+IF(J43=0,0,1)+IF(J62=0,0,1)+IF(J81=0,0,1)+IF(J100=0,0,1)+IF(J119=0,0,1)+IF(J138=0,0,1)+IF(J157=0,0,1)+IF(J176=0,0,1)+IF(J195=0,0,1))</f>
        <v>686.87000000000012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100.70399999999999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ntv</cp:lastModifiedBy>
  <cp:lastPrinted>2014-06-09T18:52:41Z</cp:lastPrinted>
  <dcterms:created xsi:type="dcterms:W3CDTF">2022-05-16T14:23:56Z</dcterms:created>
  <dcterms:modified xsi:type="dcterms:W3CDTF">2014-06-09T19:03:10Z</dcterms:modified>
</cp:coreProperties>
</file>